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conse\Downloads\"/>
    </mc:Choice>
  </mc:AlternateContent>
  <xr:revisionPtr revIDLastSave="0" documentId="8_{598CB497-B6EF-4289-A4E3-B38DD1E6F00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sMinC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iMBgTh96T2lEhvE6yB3y5UiQeo4Q=="/>
    </ext>
  </extLst>
</workbook>
</file>

<file path=xl/calcChain.xml><?xml version="1.0" encoding="utf-8"?>
<calcChain xmlns="http://schemas.openxmlformats.org/spreadsheetml/2006/main">
  <c r="L19" i="2" l="1"/>
  <c r="L20" i="2" s="1"/>
  <c r="M19" i="2"/>
  <c r="M20" i="2" s="1"/>
  <c r="U19" i="2"/>
  <c r="U20" i="2" s="1"/>
  <c r="T19" i="2"/>
  <c r="T20" i="2" s="1"/>
  <c r="S19" i="2"/>
  <c r="S20" i="2" s="1"/>
  <c r="R19" i="2"/>
  <c r="R20" i="2" s="1"/>
  <c r="Q19" i="2"/>
  <c r="Q20" i="2" s="1"/>
  <c r="P19" i="2"/>
  <c r="P20" i="2" s="1"/>
  <c r="O19" i="2"/>
  <c r="O20" i="2" s="1"/>
  <c r="N19" i="2"/>
  <c r="N20" i="2" s="1"/>
  <c r="K19" i="2"/>
  <c r="K20" i="2" s="1"/>
  <c r="J19" i="2"/>
  <c r="J20" i="2" s="1"/>
  <c r="I19" i="2"/>
  <c r="I20" i="2" s="1"/>
  <c r="H19" i="2"/>
  <c r="H20" i="2" s="1"/>
  <c r="G19" i="2"/>
  <c r="G20" i="2" s="1"/>
  <c r="F19" i="2"/>
  <c r="F20" i="2" s="1"/>
  <c r="E19" i="2"/>
  <c r="E20" i="2" s="1"/>
  <c r="D19" i="2"/>
  <c r="D20" i="2" s="1"/>
</calcChain>
</file>

<file path=xl/sharedStrings.xml><?xml version="1.0" encoding="utf-8"?>
<sst xmlns="http://schemas.openxmlformats.org/spreadsheetml/2006/main" count="149" uniqueCount="61">
  <si>
    <t>Operadora</t>
  </si>
  <si>
    <t>SMILE</t>
  </si>
  <si>
    <t>GEAP</t>
  </si>
  <si>
    <t>CNU UNIMED</t>
  </si>
  <si>
    <t xml:space="preserve">GEAP </t>
  </si>
  <si>
    <t>CARACTERÍSTICAS</t>
  </si>
  <si>
    <t>PLANO</t>
  </si>
  <si>
    <t>SMILE - Premium Promo</t>
  </si>
  <si>
    <t>ESTILO</t>
  </si>
  <si>
    <t>GEAP Referência</t>
  </si>
  <si>
    <t>GEAP Essencial</t>
  </si>
  <si>
    <t xml:space="preserve">SMILE - ONIX </t>
  </si>
  <si>
    <t>GEAP classico</t>
  </si>
  <si>
    <t>GEAP Saude I e II</t>
  </si>
  <si>
    <t>GEAP Referência VIDA</t>
  </si>
  <si>
    <t>GEAP Família</t>
  </si>
  <si>
    <t>SMILE - Onix</t>
  </si>
  <si>
    <t>ABSOLUTO</t>
  </si>
  <si>
    <t>SUPERIOR</t>
  </si>
  <si>
    <t>GEAP Saude Vida</t>
  </si>
  <si>
    <t>Cobertura</t>
  </si>
  <si>
    <t>Amb + Hos c/ obst.</t>
  </si>
  <si>
    <t>Amb + Hos c/ obst,</t>
  </si>
  <si>
    <t>Abrangência</t>
  </si>
  <si>
    <t>Regional</t>
  </si>
  <si>
    <t xml:space="preserve">Nacional </t>
  </si>
  <si>
    <t>Nacional</t>
  </si>
  <si>
    <t>Acomodação</t>
  </si>
  <si>
    <t>Enfermaria</t>
  </si>
  <si>
    <t>Apartamento</t>
  </si>
  <si>
    <t>Apartament</t>
  </si>
  <si>
    <t>apartamento</t>
  </si>
  <si>
    <t>Enfermeia</t>
  </si>
  <si>
    <t>aparta</t>
  </si>
  <si>
    <t>Reajuste</t>
  </si>
  <si>
    <t>contrato</t>
  </si>
  <si>
    <t>maio</t>
  </si>
  <si>
    <t>janeiro</t>
  </si>
  <si>
    <t>outubro</t>
  </si>
  <si>
    <t>fevereiro</t>
  </si>
  <si>
    <t>VALORES POR FAIXA ETÁRIA</t>
  </si>
  <si>
    <t>0 a 18</t>
  </si>
  <si>
    <t>19 a 23</t>
  </si>
  <si>
    <t>24 a 28</t>
  </si>
  <si>
    <t>29 a 33</t>
  </si>
  <si>
    <t>34 a 38</t>
  </si>
  <si>
    <t>39 a 43</t>
  </si>
  <si>
    <t>44 a 48</t>
  </si>
  <si>
    <t>49 a 53</t>
  </si>
  <si>
    <t>54 a 58</t>
  </si>
  <si>
    <t>59 ou +</t>
  </si>
  <si>
    <t>Coparticipação</t>
  </si>
  <si>
    <t>Sim</t>
  </si>
  <si>
    <t>sim</t>
  </si>
  <si>
    <t>não</t>
  </si>
  <si>
    <t>GEAP Para VC. (DF)</t>
  </si>
  <si>
    <t>outuro</t>
  </si>
  <si>
    <t>membros do grupo familiar</t>
  </si>
  <si>
    <t>valor mensal</t>
  </si>
  <si>
    <t>valor anual</t>
  </si>
  <si>
    <t>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</si>
</sst>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$&quot;\ #,##0.00"/>
    <numFmt numFmtId="165" formatCode="_-&quot;R$&quot;\ * #,##0.00_-;\-&quot;R$&quot;\ * #,##0.00_-;_-&quot;R$&quot;\ * &quot;-&quot;??_-;_-@"/>
    <numFmt numFmtId="166" formatCode="[$R$ -416]#,##0.00"/>
  </numFmts>
  <fonts count="12" x14ac:knownFonts="1">
    <font>
      <sz val="11"/>
      <color theme="1"/>
      <name val="Arial"/>
    </font>
    <font>
      <b/>
      <sz val="11"/>
      <color theme="1"/>
      <name val="Arial"/>
    </font>
    <font>
      <b/>
      <sz val="11"/>
      <color rgb="FF000000"/>
      <name val="Calibri"/>
    </font>
    <font>
      <b/>
      <sz val="14"/>
      <color theme="1"/>
      <name val="Arial"/>
    </font>
    <font>
      <sz val="11"/>
      <name val="Arial"/>
    </font>
    <font>
      <sz val="11"/>
      <color theme="1"/>
      <name val="Calibri"/>
    </font>
    <font>
      <b/>
      <sz val="11"/>
      <color rgb="FFFF0000"/>
      <name val="Calibri"/>
    </font>
    <font>
      <b/>
      <sz val="11"/>
      <color rgb="FFFF0000"/>
      <name val="Arial"/>
    </font>
    <font>
      <sz val="11"/>
      <color theme="1"/>
      <name val="Calibri"/>
    </font>
    <font>
      <b/>
      <sz val="11"/>
      <color rgb="FFFF0000"/>
      <name val="Calibri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5B8B7"/>
        <bgColor rgb="FFE5B8B7"/>
      </patternFill>
    </fill>
    <fill>
      <patternFill patternType="solid">
        <fgColor theme="4" tint="0.59999389629810485"/>
        <bgColor rgb="FF5F497A"/>
      </patternFill>
    </fill>
    <fill>
      <patternFill patternType="solid">
        <fgColor theme="6" tint="0.59999389629810485"/>
        <bgColor rgb="FF00B050"/>
      </patternFill>
    </fill>
    <fill>
      <patternFill patternType="solid">
        <fgColor rgb="FFFFFF99"/>
        <bgColor theme="0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2" borderId="1" xfId="0" applyFont="1" applyFill="1" applyBorder="1" applyAlignment="1">
      <alignment vertical="center" shrinkToFit="1"/>
    </xf>
    <xf numFmtId="0" fontId="1" fillId="3" borderId="1" xfId="0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vertical="center" textRotation="90" wrapText="1"/>
    </xf>
    <xf numFmtId="166" fontId="1" fillId="3" borderId="1" xfId="0" applyNumberFormat="1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shrinkToFit="1"/>
    </xf>
    <xf numFmtId="0" fontId="1" fillId="4" borderId="1" xfId="0" applyFont="1" applyFill="1" applyBorder="1" applyAlignment="1">
      <alignment horizontal="center" vertical="center" shrinkToFit="1"/>
    </xf>
    <xf numFmtId="0" fontId="1" fillId="4" borderId="1" xfId="0" applyFont="1" applyFill="1" applyBorder="1" applyAlignment="1">
      <alignment horizontal="center" vertical="center" wrapText="1"/>
    </xf>
    <xf numFmtId="166" fontId="1" fillId="4" borderId="1" xfId="0" applyNumberFormat="1" applyFont="1" applyFill="1" applyBorder="1" applyAlignment="1">
      <alignment horizontal="center" vertical="center" shrinkToFit="1"/>
    </xf>
    <xf numFmtId="166" fontId="7" fillId="4" borderId="1" xfId="0" applyNumberFormat="1" applyFont="1" applyFill="1" applyBorder="1" applyAlignment="1">
      <alignment horizontal="center" vertical="center" shrinkToFit="1"/>
    </xf>
    <xf numFmtId="0" fontId="2" fillId="5" borderId="1" xfId="0" applyFont="1" applyFill="1" applyBorder="1" applyAlignment="1">
      <alignment horizontal="center" vertical="center" shrinkToFit="1"/>
    </xf>
    <xf numFmtId="0" fontId="2" fillId="5" borderId="1" xfId="0" applyFont="1" applyFill="1" applyBorder="1" applyAlignment="1">
      <alignment horizontal="center" vertical="center" wrapText="1"/>
    </xf>
    <xf numFmtId="166" fontId="2" fillId="5" borderId="1" xfId="0" applyNumberFormat="1" applyFont="1" applyFill="1" applyBorder="1" applyAlignment="1">
      <alignment horizontal="center" vertical="center" shrinkToFit="1"/>
    </xf>
    <xf numFmtId="166" fontId="6" fillId="5" borderId="1" xfId="0" applyNumberFormat="1" applyFont="1" applyFill="1" applyBorder="1" applyAlignment="1">
      <alignment horizontal="center" vertical="center" shrinkToFit="1"/>
    </xf>
    <xf numFmtId="166" fontId="9" fillId="5" borderId="1" xfId="0" applyNumberFormat="1" applyFont="1" applyFill="1" applyBorder="1" applyAlignment="1">
      <alignment horizontal="center" vertical="center" shrinkToFit="1"/>
    </xf>
    <xf numFmtId="0" fontId="0" fillId="2" borderId="9" xfId="0" applyFont="1" applyFill="1" applyBorder="1" applyAlignment="1">
      <alignment horizontal="center" vertical="center" wrapText="1"/>
    </xf>
    <xf numFmtId="0" fontId="8" fillId="0" borderId="4" xfId="0" applyFont="1" applyBorder="1"/>
    <xf numFmtId="0" fontId="0" fillId="0" borderId="12" xfId="0" applyFont="1" applyBorder="1" applyAlignment="1"/>
    <xf numFmtId="164" fontId="10" fillId="2" borderId="7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textRotation="90" wrapText="1"/>
    </xf>
    <xf numFmtId="0" fontId="3" fillId="2" borderId="10" xfId="0" applyFont="1" applyFill="1" applyBorder="1" applyAlignment="1">
      <alignment horizontal="center" vertical="center" textRotation="90" wrapText="1"/>
    </xf>
    <xf numFmtId="0" fontId="3" fillId="2" borderId="11" xfId="0" applyFont="1" applyFill="1" applyBorder="1" applyAlignment="1">
      <alignment horizontal="center" vertical="center" textRotation="90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 textRotation="90" wrapText="1"/>
    </xf>
    <xf numFmtId="0" fontId="4" fillId="0" borderId="3" xfId="0" applyFont="1" applyBorder="1"/>
    <xf numFmtId="0" fontId="4" fillId="0" borderId="5" xfId="0" applyFont="1" applyBorder="1"/>
    <xf numFmtId="0" fontId="1" fillId="2" borderId="7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98"/>
  <sheetViews>
    <sheetView tabSelected="1" zoomScale="58" zoomScaleNormal="58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E14" sqref="E14"/>
    </sheetView>
  </sheetViews>
  <sheetFormatPr defaultColWidth="12.58203125" defaultRowHeight="15" customHeight="1" x14ac:dyDescent="0.3"/>
  <cols>
    <col min="1" max="1" width="7.58203125" customWidth="1"/>
    <col min="2" max="2" width="11.58203125" customWidth="1"/>
    <col min="3" max="3" width="15" customWidth="1"/>
    <col min="4" max="4" width="15.08203125" customWidth="1"/>
    <col min="5" max="5" width="12.58203125" customWidth="1"/>
    <col min="6" max="6" width="13.58203125" customWidth="1"/>
    <col min="7" max="7" width="12.58203125" customWidth="1"/>
    <col min="8" max="8" width="13.58203125" customWidth="1"/>
    <col min="9" max="9" width="14.58203125" customWidth="1"/>
    <col min="10" max="10" width="12.58203125" customWidth="1"/>
    <col min="11" max="11" width="15.08203125" customWidth="1"/>
    <col min="12" max="12" width="12.75" customWidth="1"/>
    <col min="13" max="13" width="15.33203125" customWidth="1"/>
    <col min="14" max="14" width="13.83203125" customWidth="1"/>
    <col min="15" max="15" width="16.25" customWidth="1"/>
    <col min="16" max="16" width="16.08203125" customWidth="1"/>
    <col min="17" max="17" width="13" customWidth="1"/>
    <col min="18" max="18" width="12.58203125" customWidth="1"/>
    <col min="19" max="19" width="13.83203125" customWidth="1"/>
    <col min="20" max="20" width="13.58203125" customWidth="1"/>
    <col min="21" max="21" width="12.58203125" customWidth="1"/>
  </cols>
  <sheetData>
    <row r="1" spans="1:21" ht="27.75" customHeight="1" x14ac:dyDescent="0.3">
      <c r="A1" s="1"/>
      <c r="B1" s="36" t="s">
        <v>0</v>
      </c>
      <c r="C1" s="37"/>
      <c r="D1" s="11" t="s">
        <v>1</v>
      </c>
      <c r="E1" s="11" t="s">
        <v>1</v>
      </c>
      <c r="F1" s="2" t="s">
        <v>2</v>
      </c>
      <c r="G1" s="11" t="s">
        <v>1</v>
      </c>
      <c r="H1" s="15" t="s">
        <v>3</v>
      </c>
      <c r="I1" s="11" t="s">
        <v>1</v>
      </c>
      <c r="J1" s="2" t="s">
        <v>4</v>
      </c>
      <c r="K1" s="2" t="s">
        <v>4</v>
      </c>
      <c r="L1" s="11" t="s">
        <v>1</v>
      </c>
      <c r="M1" s="15" t="s">
        <v>3</v>
      </c>
      <c r="N1" s="2" t="s">
        <v>4</v>
      </c>
      <c r="O1" s="2" t="s">
        <v>4</v>
      </c>
      <c r="P1" s="2" t="s">
        <v>2</v>
      </c>
      <c r="Q1" s="2" t="s">
        <v>2</v>
      </c>
      <c r="R1" s="11" t="s">
        <v>1</v>
      </c>
      <c r="S1" s="15" t="s">
        <v>3</v>
      </c>
      <c r="T1" s="15" t="s">
        <v>3</v>
      </c>
      <c r="U1" s="2" t="s">
        <v>4</v>
      </c>
    </row>
    <row r="2" spans="1:21" ht="73.5" customHeight="1" x14ac:dyDescent="0.3">
      <c r="A2" s="28" t="s">
        <v>5</v>
      </c>
      <c r="B2" s="31" t="s">
        <v>6</v>
      </c>
      <c r="C2" s="32"/>
      <c r="D2" s="12" t="s">
        <v>7</v>
      </c>
      <c r="E2" s="12" t="s">
        <v>7</v>
      </c>
      <c r="F2" s="3" t="s">
        <v>55</v>
      </c>
      <c r="G2" s="12" t="s">
        <v>7</v>
      </c>
      <c r="H2" s="16" t="s">
        <v>8</v>
      </c>
      <c r="I2" s="12" t="s">
        <v>7</v>
      </c>
      <c r="J2" s="3" t="s">
        <v>9</v>
      </c>
      <c r="K2" s="3" t="s">
        <v>10</v>
      </c>
      <c r="L2" s="12" t="s">
        <v>11</v>
      </c>
      <c r="M2" s="16" t="s">
        <v>8</v>
      </c>
      <c r="N2" s="3" t="s">
        <v>12</v>
      </c>
      <c r="O2" s="3" t="s">
        <v>13</v>
      </c>
      <c r="P2" s="3" t="s">
        <v>14</v>
      </c>
      <c r="Q2" s="3" t="s">
        <v>15</v>
      </c>
      <c r="R2" s="12" t="s">
        <v>16</v>
      </c>
      <c r="S2" s="16" t="s">
        <v>17</v>
      </c>
      <c r="T2" s="16" t="s">
        <v>18</v>
      </c>
      <c r="U2" s="3" t="s">
        <v>19</v>
      </c>
    </row>
    <row r="3" spans="1:21" ht="27.75" customHeight="1" x14ac:dyDescent="0.3">
      <c r="A3" s="29"/>
      <c r="B3" s="38" t="s">
        <v>20</v>
      </c>
      <c r="C3" s="39"/>
      <c r="D3" s="12" t="s">
        <v>21</v>
      </c>
      <c r="E3" s="12" t="s">
        <v>21</v>
      </c>
      <c r="F3" s="3" t="s">
        <v>21</v>
      </c>
      <c r="G3" s="12" t="s">
        <v>21</v>
      </c>
      <c r="H3" s="16" t="s">
        <v>22</v>
      </c>
      <c r="I3" s="12" t="s">
        <v>21</v>
      </c>
      <c r="J3" s="3" t="s">
        <v>21</v>
      </c>
      <c r="K3" s="3" t="s">
        <v>21</v>
      </c>
      <c r="L3" s="12" t="s">
        <v>21</v>
      </c>
      <c r="M3" s="16" t="s">
        <v>22</v>
      </c>
      <c r="N3" s="3" t="s">
        <v>21</v>
      </c>
      <c r="O3" s="3" t="s">
        <v>21</v>
      </c>
      <c r="P3" s="3" t="s">
        <v>21</v>
      </c>
      <c r="Q3" s="3" t="s">
        <v>21</v>
      </c>
      <c r="R3" s="12" t="s">
        <v>21</v>
      </c>
      <c r="S3" s="16" t="s">
        <v>22</v>
      </c>
      <c r="T3" s="16" t="s">
        <v>22</v>
      </c>
      <c r="U3" s="3" t="s">
        <v>21</v>
      </c>
    </row>
    <row r="4" spans="1:21" ht="27.75" customHeight="1" x14ac:dyDescent="0.3">
      <c r="A4" s="29"/>
      <c r="B4" s="38" t="s">
        <v>23</v>
      </c>
      <c r="C4" s="39"/>
      <c r="D4" s="11" t="s">
        <v>24</v>
      </c>
      <c r="E4" s="11" t="s">
        <v>24</v>
      </c>
      <c r="F4" s="2" t="s">
        <v>24</v>
      </c>
      <c r="G4" s="11" t="s">
        <v>24</v>
      </c>
      <c r="H4" s="15" t="s">
        <v>25</v>
      </c>
      <c r="I4" s="11" t="s">
        <v>24</v>
      </c>
      <c r="J4" s="2" t="s">
        <v>26</v>
      </c>
      <c r="K4" s="2" t="s">
        <v>25</v>
      </c>
      <c r="L4" s="11" t="s">
        <v>26</v>
      </c>
      <c r="M4" s="15" t="s">
        <v>25</v>
      </c>
      <c r="N4" s="2" t="s">
        <v>25</v>
      </c>
      <c r="O4" s="2" t="s">
        <v>25</v>
      </c>
      <c r="P4" s="2" t="s">
        <v>25</v>
      </c>
      <c r="Q4" s="2" t="s">
        <v>25</v>
      </c>
      <c r="R4" s="11" t="s">
        <v>26</v>
      </c>
      <c r="S4" s="15" t="s">
        <v>25</v>
      </c>
      <c r="T4" s="15" t="s">
        <v>25</v>
      </c>
      <c r="U4" s="2" t="s">
        <v>25</v>
      </c>
    </row>
    <row r="5" spans="1:21" ht="27.75" customHeight="1" x14ac:dyDescent="0.3">
      <c r="A5" s="29"/>
      <c r="B5" s="38" t="s">
        <v>27</v>
      </c>
      <c r="C5" s="39"/>
      <c r="D5" s="11" t="s">
        <v>28</v>
      </c>
      <c r="E5" s="11" t="s">
        <v>29</v>
      </c>
      <c r="F5" s="2" t="s">
        <v>28</v>
      </c>
      <c r="G5" s="11" t="s">
        <v>28</v>
      </c>
      <c r="H5" s="15" t="s">
        <v>28</v>
      </c>
      <c r="I5" s="11" t="s">
        <v>29</v>
      </c>
      <c r="J5" s="2" t="s">
        <v>28</v>
      </c>
      <c r="K5" s="2" t="s">
        <v>28</v>
      </c>
      <c r="L5" s="11" t="s">
        <v>29</v>
      </c>
      <c r="M5" s="15" t="s">
        <v>30</v>
      </c>
      <c r="N5" s="2" t="s">
        <v>31</v>
      </c>
      <c r="O5" s="2" t="s">
        <v>31</v>
      </c>
      <c r="P5" s="2" t="s">
        <v>32</v>
      </c>
      <c r="Q5" s="2" t="s">
        <v>31</v>
      </c>
      <c r="R5" s="11" t="s">
        <v>29</v>
      </c>
      <c r="S5" s="15" t="s">
        <v>28</v>
      </c>
      <c r="T5" s="15" t="s">
        <v>30</v>
      </c>
      <c r="U5" s="2" t="s">
        <v>33</v>
      </c>
    </row>
    <row r="6" spans="1:21" ht="27.75" customHeight="1" x14ac:dyDescent="0.3">
      <c r="A6" s="29"/>
      <c r="B6" s="31" t="s">
        <v>34</v>
      </c>
      <c r="C6" s="32"/>
      <c r="D6" s="11" t="s">
        <v>38</v>
      </c>
      <c r="E6" s="11" t="s">
        <v>38</v>
      </c>
      <c r="F6" s="2" t="s">
        <v>38</v>
      </c>
      <c r="G6" s="11" t="s">
        <v>38</v>
      </c>
      <c r="H6" s="15" t="s">
        <v>36</v>
      </c>
      <c r="I6" s="11" t="s">
        <v>56</v>
      </c>
      <c r="J6" s="2" t="s">
        <v>37</v>
      </c>
      <c r="K6" s="2" t="s">
        <v>38</v>
      </c>
      <c r="L6" s="11" t="s">
        <v>38</v>
      </c>
      <c r="M6" s="15" t="s">
        <v>36</v>
      </c>
      <c r="N6" s="2" t="s">
        <v>38</v>
      </c>
      <c r="O6" s="2" t="s">
        <v>38</v>
      </c>
      <c r="P6" s="2" t="s">
        <v>39</v>
      </c>
      <c r="Q6" s="2" t="s">
        <v>38</v>
      </c>
      <c r="R6" s="11" t="s">
        <v>35</v>
      </c>
      <c r="S6" s="15" t="s">
        <v>36</v>
      </c>
      <c r="T6" s="15" t="s">
        <v>36</v>
      </c>
      <c r="U6" s="2" t="s">
        <v>38</v>
      </c>
    </row>
    <row r="7" spans="1:21" ht="27.75" customHeight="1" x14ac:dyDescent="0.3">
      <c r="A7" s="30"/>
      <c r="B7" s="31" t="s">
        <v>51</v>
      </c>
      <c r="C7" s="32"/>
      <c r="D7" s="13" t="s">
        <v>53</v>
      </c>
      <c r="E7" s="13" t="s">
        <v>53</v>
      </c>
      <c r="F7" s="2" t="s">
        <v>53</v>
      </c>
      <c r="G7" s="13" t="s">
        <v>54</v>
      </c>
      <c r="H7" s="17" t="s">
        <v>54</v>
      </c>
      <c r="I7" s="13" t="s">
        <v>54</v>
      </c>
      <c r="J7" s="5" t="s">
        <v>53</v>
      </c>
      <c r="K7" s="5" t="s">
        <v>54</v>
      </c>
      <c r="L7" s="13" t="s">
        <v>53</v>
      </c>
      <c r="M7" s="17" t="s">
        <v>53</v>
      </c>
      <c r="N7" s="5" t="s">
        <v>53</v>
      </c>
      <c r="O7" s="5" t="s">
        <v>53</v>
      </c>
      <c r="P7" s="5" t="s">
        <v>53</v>
      </c>
      <c r="Q7" s="5" t="s">
        <v>53</v>
      </c>
      <c r="R7" s="13" t="s">
        <v>54</v>
      </c>
      <c r="S7" s="17" t="s">
        <v>52</v>
      </c>
      <c r="T7" s="17" t="s">
        <v>53</v>
      </c>
      <c r="U7" s="5" t="s">
        <v>53</v>
      </c>
    </row>
    <row r="8" spans="1:21" ht="28" hidden="1" x14ac:dyDescent="0.3">
      <c r="A8" s="4"/>
      <c r="B8" s="23" t="s">
        <v>60</v>
      </c>
      <c r="C8" s="6" t="s">
        <v>57</v>
      </c>
      <c r="D8" s="13"/>
      <c r="E8" s="13"/>
      <c r="F8" s="5"/>
      <c r="G8" s="13"/>
      <c r="H8" s="17"/>
      <c r="I8" s="13"/>
      <c r="J8" s="5"/>
      <c r="K8" s="5"/>
      <c r="L8" s="13"/>
      <c r="M8" s="17"/>
      <c r="N8" s="5"/>
      <c r="O8" s="5"/>
      <c r="P8" s="5"/>
      <c r="Q8" s="5"/>
      <c r="R8" s="13"/>
      <c r="S8" s="17"/>
      <c r="T8" s="17"/>
      <c r="U8" s="5"/>
    </row>
    <row r="9" spans="1:21" ht="27.75" customHeight="1" x14ac:dyDescent="0.3">
      <c r="A9" s="33" t="s">
        <v>40</v>
      </c>
      <c r="B9" s="7" t="s">
        <v>41</v>
      </c>
      <c r="C9" s="26">
        <v>0</v>
      </c>
      <c r="D9" s="13">
        <v>186.07</v>
      </c>
      <c r="E9" s="13">
        <v>204.47</v>
      </c>
      <c r="F9" s="5">
        <v>211.39</v>
      </c>
      <c r="G9" s="13">
        <v>239.98</v>
      </c>
      <c r="H9" s="17">
        <v>287.64</v>
      </c>
      <c r="I9" s="13">
        <v>263.72000000000003</v>
      </c>
      <c r="J9" s="5">
        <v>276.66000000000003</v>
      </c>
      <c r="K9" s="5">
        <v>292.56</v>
      </c>
      <c r="L9" s="13">
        <v>296.45999999999998</v>
      </c>
      <c r="M9" s="17">
        <v>353.79</v>
      </c>
      <c r="N9" s="5">
        <v>308.48</v>
      </c>
      <c r="O9" s="5">
        <v>317.99</v>
      </c>
      <c r="P9" s="5">
        <v>341.4</v>
      </c>
      <c r="Q9" s="5">
        <v>349.8</v>
      </c>
      <c r="R9" s="13">
        <v>395.26</v>
      </c>
      <c r="S9" s="17">
        <v>505.24</v>
      </c>
      <c r="T9" s="17">
        <v>650.54999999999995</v>
      </c>
      <c r="U9" s="5">
        <v>619.86</v>
      </c>
    </row>
    <row r="10" spans="1:21" ht="27.75" customHeight="1" x14ac:dyDescent="0.3">
      <c r="A10" s="34"/>
      <c r="B10" s="8" t="s">
        <v>42</v>
      </c>
      <c r="C10" s="26">
        <v>0</v>
      </c>
      <c r="D10" s="13">
        <v>232.6</v>
      </c>
      <c r="E10" s="13">
        <v>255.6</v>
      </c>
      <c r="F10" s="5">
        <v>243.08</v>
      </c>
      <c r="G10" s="13">
        <v>299.97000000000003</v>
      </c>
      <c r="H10" s="17">
        <v>368.18</v>
      </c>
      <c r="I10" s="13">
        <v>329.65</v>
      </c>
      <c r="J10" s="5">
        <v>318.14999999999998</v>
      </c>
      <c r="K10" s="5">
        <v>336.45</v>
      </c>
      <c r="L10" s="13">
        <v>370.58</v>
      </c>
      <c r="M10" s="17">
        <v>452.86</v>
      </c>
      <c r="N10" s="5">
        <v>354.74</v>
      </c>
      <c r="O10" s="5">
        <v>365.69</v>
      </c>
      <c r="P10" s="5">
        <v>392.62</v>
      </c>
      <c r="Q10" s="5">
        <v>402.27</v>
      </c>
      <c r="R10" s="13">
        <v>494.09</v>
      </c>
      <c r="S10" s="17">
        <v>646.71</v>
      </c>
      <c r="T10" s="17">
        <v>832.72</v>
      </c>
      <c r="U10" s="5">
        <v>712.82</v>
      </c>
    </row>
    <row r="11" spans="1:21" ht="27.75" customHeight="1" x14ac:dyDescent="0.3">
      <c r="A11" s="34"/>
      <c r="B11" s="8" t="s">
        <v>43</v>
      </c>
      <c r="C11" s="26">
        <v>0</v>
      </c>
      <c r="D11" s="13">
        <v>290.69</v>
      </c>
      <c r="E11" s="13">
        <v>319.43</v>
      </c>
      <c r="F11" s="5">
        <v>279.52999999999997</v>
      </c>
      <c r="G11" s="13">
        <v>374.9</v>
      </c>
      <c r="H11" s="17">
        <v>391.16</v>
      </c>
      <c r="I11" s="13">
        <v>411.99</v>
      </c>
      <c r="J11" s="5">
        <v>365.88</v>
      </c>
      <c r="K11" s="5">
        <v>386.9</v>
      </c>
      <c r="L11" s="13">
        <v>463.14</v>
      </c>
      <c r="M11" s="17">
        <v>481.13</v>
      </c>
      <c r="N11" s="5">
        <v>407.93</v>
      </c>
      <c r="O11" s="5">
        <v>420.65</v>
      </c>
      <c r="P11" s="5">
        <v>451.52</v>
      </c>
      <c r="Q11" s="5">
        <v>462.63</v>
      </c>
      <c r="R11" s="13">
        <v>617.49</v>
      </c>
      <c r="S11" s="17">
        <v>687.07</v>
      </c>
      <c r="T11" s="17">
        <v>832.72</v>
      </c>
      <c r="U11" s="5">
        <v>819.75</v>
      </c>
    </row>
    <row r="12" spans="1:21" ht="27.75" customHeight="1" x14ac:dyDescent="0.3">
      <c r="A12" s="34"/>
      <c r="B12" s="8" t="s">
        <v>44</v>
      </c>
      <c r="C12" s="26">
        <v>0</v>
      </c>
      <c r="D12" s="13">
        <v>319.82</v>
      </c>
      <c r="E12" s="13">
        <v>351.44</v>
      </c>
      <c r="F12" s="5">
        <v>321.47000000000003</v>
      </c>
      <c r="G12" s="13">
        <v>412.46</v>
      </c>
      <c r="H12" s="17">
        <v>402.64</v>
      </c>
      <c r="I12" s="13">
        <v>453.27</v>
      </c>
      <c r="J12" s="5">
        <v>420.77</v>
      </c>
      <c r="K12" s="5">
        <v>444.98</v>
      </c>
      <c r="L12" s="13">
        <v>509.55</v>
      </c>
      <c r="M12" s="17">
        <v>495.24</v>
      </c>
      <c r="N12" s="5">
        <v>469.16</v>
      </c>
      <c r="O12" s="5">
        <v>483.65</v>
      </c>
      <c r="P12" s="5">
        <v>519.24</v>
      </c>
      <c r="Q12" s="5">
        <v>532.63</v>
      </c>
      <c r="R12" s="13">
        <v>679.36</v>
      </c>
      <c r="S12" s="17">
        <v>707.23</v>
      </c>
      <c r="T12" s="17">
        <v>884.7</v>
      </c>
      <c r="U12" s="5">
        <v>942.75</v>
      </c>
    </row>
    <row r="13" spans="1:21" ht="27.75" customHeight="1" x14ac:dyDescent="0.3">
      <c r="A13" s="34"/>
      <c r="B13" s="8" t="s">
        <v>45</v>
      </c>
      <c r="C13" s="26">
        <v>0</v>
      </c>
      <c r="D13" s="13">
        <v>335.81</v>
      </c>
      <c r="E13" s="13">
        <v>369.01</v>
      </c>
      <c r="F13" s="5">
        <v>369.69</v>
      </c>
      <c r="G13" s="13">
        <v>433.08</v>
      </c>
      <c r="H13" s="17">
        <v>440.04</v>
      </c>
      <c r="I13" s="13">
        <v>475.94</v>
      </c>
      <c r="J13" s="5">
        <v>483.89</v>
      </c>
      <c r="K13" s="5">
        <v>511.7</v>
      </c>
      <c r="L13" s="13">
        <v>535.02</v>
      </c>
      <c r="M13" s="17">
        <v>541.24</v>
      </c>
      <c r="N13" s="5">
        <v>539.51</v>
      </c>
      <c r="O13" s="5">
        <v>556.20000000000005</v>
      </c>
      <c r="P13" s="5">
        <v>579.12</v>
      </c>
      <c r="Q13" s="5">
        <v>611.80999999999995</v>
      </c>
      <c r="R13" s="13">
        <v>713.33</v>
      </c>
      <c r="S13" s="17">
        <v>772.93</v>
      </c>
      <c r="T13" s="17">
        <v>910.64</v>
      </c>
      <c r="U13" s="5">
        <v>1084.1199999999999</v>
      </c>
    </row>
    <row r="14" spans="1:21" ht="27.75" customHeight="1" x14ac:dyDescent="0.3">
      <c r="A14" s="34"/>
      <c r="B14" s="8" t="s">
        <v>46</v>
      </c>
      <c r="C14" s="26">
        <v>0</v>
      </c>
      <c r="D14" s="13">
        <v>369.39</v>
      </c>
      <c r="E14" s="13">
        <v>405.92</v>
      </c>
      <c r="F14" s="5">
        <v>428.85</v>
      </c>
      <c r="G14" s="13">
        <v>476.39</v>
      </c>
      <c r="H14" s="17">
        <v>503.3</v>
      </c>
      <c r="I14" s="13">
        <v>523.53</v>
      </c>
      <c r="J14" s="5">
        <v>561.30999999999995</v>
      </c>
      <c r="K14" s="5">
        <v>593.55999999999995</v>
      </c>
      <c r="L14" s="13">
        <v>588.52</v>
      </c>
      <c r="M14" s="17">
        <v>619.04999999999995</v>
      </c>
      <c r="N14" s="5">
        <v>625.82000000000005</v>
      </c>
      <c r="O14" s="5">
        <v>645.20000000000005</v>
      </c>
      <c r="P14" s="5">
        <v>692.68</v>
      </c>
      <c r="Q14" s="5">
        <v>709.7</v>
      </c>
      <c r="R14" s="13">
        <v>784.66</v>
      </c>
      <c r="S14" s="17">
        <v>884.05</v>
      </c>
      <c r="T14" s="17">
        <v>995.25</v>
      </c>
      <c r="U14" s="5">
        <v>1257.6099999999999</v>
      </c>
    </row>
    <row r="15" spans="1:21" ht="27.75" customHeight="1" x14ac:dyDescent="0.3">
      <c r="A15" s="34"/>
      <c r="B15" s="8" t="s">
        <v>47</v>
      </c>
      <c r="C15" s="26">
        <v>0</v>
      </c>
      <c r="D15" s="13">
        <v>461.74</v>
      </c>
      <c r="E15" s="13">
        <v>507.39</v>
      </c>
      <c r="F15" s="5">
        <v>518.91999999999996</v>
      </c>
      <c r="G15" s="13">
        <v>595.49</v>
      </c>
      <c r="H15" s="17">
        <v>704.59</v>
      </c>
      <c r="I15" s="13">
        <v>654.41</v>
      </c>
      <c r="J15" s="5">
        <v>679.2</v>
      </c>
      <c r="K15" s="5">
        <v>718.21</v>
      </c>
      <c r="L15" s="13">
        <v>735.66</v>
      </c>
      <c r="M15" s="17">
        <v>866.64</v>
      </c>
      <c r="N15" s="5">
        <v>757.25</v>
      </c>
      <c r="O15" s="5">
        <v>780.66</v>
      </c>
      <c r="P15" s="5">
        <v>838.15</v>
      </c>
      <c r="Q15" s="5">
        <v>858.73</v>
      </c>
      <c r="R15" s="13">
        <v>980.83</v>
      </c>
      <c r="S15" s="17">
        <v>1237.6099999999999</v>
      </c>
      <c r="T15" s="17">
        <v>1138.32</v>
      </c>
      <c r="U15" s="5">
        <v>1521.69</v>
      </c>
    </row>
    <row r="16" spans="1:21" ht="27.75" customHeight="1" x14ac:dyDescent="0.3">
      <c r="A16" s="34"/>
      <c r="B16" s="8" t="s">
        <v>48</v>
      </c>
      <c r="C16" s="26">
        <v>0</v>
      </c>
      <c r="D16" s="13">
        <v>507.91</v>
      </c>
      <c r="E16" s="13">
        <v>558.13</v>
      </c>
      <c r="F16" s="5">
        <v>674.57</v>
      </c>
      <c r="G16" s="13">
        <v>655.04999999999995</v>
      </c>
      <c r="H16" s="17">
        <v>943.32</v>
      </c>
      <c r="I16" s="13">
        <v>719.85</v>
      </c>
      <c r="J16" s="5">
        <v>882.94</v>
      </c>
      <c r="K16" s="5">
        <v>933.7</v>
      </c>
      <c r="L16" s="13">
        <v>809.22</v>
      </c>
      <c r="M16" s="17">
        <v>1160.29</v>
      </c>
      <c r="N16" s="5">
        <v>984.44</v>
      </c>
      <c r="O16" s="5">
        <v>1014.87</v>
      </c>
      <c r="P16" s="5">
        <v>1089.56</v>
      </c>
      <c r="Q16" s="5">
        <v>1116.3499999999999</v>
      </c>
      <c r="R16" s="13">
        <v>1078.9100000000001</v>
      </c>
      <c r="S16" s="17">
        <v>1656.94</v>
      </c>
      <c r="T16" s="17">
        <v>1593.58</v>
      </c>
      <c r="U16" s="5">
        <v>1978.19</v>
      </c>
    </row>
    <row r="17" spans="1:21" ht="27.75" customHeight="1" x14ac:dyDescent="0.3">
      <c r="A17" s="34"/>
      <c r="B17" s="8" t="s">
        <v>49</v>
      </c>
      <c r="C17" s="26">
        <v>0</v>
      </c>
      <c r="D17" s="13">
        <v>634.89</v>
      </c>
      <c r="E17" s="13">
        <v>697.67</v>
      </c>
      <c r="F17" s="5">
        <v>910.69</v>
      </c>
      <c r="G17" s="13">
        <v>818.81</v>
      </c>
      <c r="H17" s="17">
        <v>1058.4100000000001</v>
      </c>
      <c r="I17" s="13">
        <v>899.81</v>
      </c>
      <c r="J17" s="5">
        <v>1191.97</v>
      </c>
      <c r="K17" s="5">
        <v>1260.47</v>
      </c>
      <c r="L17" s="13">
        <v>1011.51</v>
      </c>
      <c r="M17" s="17">
        <v>1301.8399999999999</v>
      </c>
      <c r="N17" s="5">
        <v>1329</v>
      </c>
      <c r="O17" s="5">
        <v>1370.1</v>
      </c>
      <c r="P17" s="5">
        <v>1470.92</v>
      </c>
      <c r="Q17" s="5">
        <v>1507.1</v>
      </c>
      <c r="R17" s="13">
        <v>1348.64</v>
      </c>
      <c r="S17" s="17">
        <v>1859.1</v>
      </c>
      <c r="T17" s="17">
        <v>2133.54</v>
      </c>
      <c r="U17" s="5">
        <v>2670.53</v>
      </c>
    </row>
    <row r="18" spans="1:21" ht="27.75" customHeight="1" x14ac:dyDescent="0.3">
      <c r="A18" s="35"/>
      <c r="B18" s="9" t="s">
        <v>50</v>
      </c>
      <c r="C18" s="27">
        <v>0</v>
      </c>
      <c r="D18" s="13">
        <v>1111.05</v>
      </c>
      <c r="E18" s="13">
        <v>1220.9100000000001</v>
      </c>
      <c r="F18" s="5">
        <v>1056.8800000000001</v>
      </c>
      <c r="G18" s="13">
        <v>1432.9</v>
      </c>
      <c r="H18" s="17">
        <v>1725.6</v>
      </c>
      <c r="I18" s="13">
        <v>1574.66</v>
      </c>
      <c r="J18" s="5">
        <v>1383.31</v>
      </c>
      <c r="K18" s="5">
        <v>1462.95</v>
      </c>
      <c r="L18" s="13">
        <v>1770.16</v>
      </c>
      <c r="M18" s="17">
        <v>2122.5</v>
      </c>
      <c r="N18" s="5">
        <v>1542.34</v>
      </c>
      <c r="O18" s="5">
        <v>1590.05</v>
      </c>
      <c r="P18" s="5">
        <v>2046.79</v>
      </c>
      <c r="Q18" s="5">
        <v>1749.08</v>
      </c>
      <c r="R18" s="13">
        <v>2360.12</v>
      </c>
      <c r="S18" s="17">
        <v>3031.03</v>
      </c>
      <c r="T18" s="17">
        <v>2393.54</v>
      </c>
      <c r="U18" s="5">
        <v>3719.12</v>
      </c>
    </row>
    <row r="19" spans="1:21" ht="27.75" customHeight="1" x14ac:dyDescent="0.3">
      <c r="A19" s="22"/>
      <c r="B19" s="20"/>
      <c r="C19" s="24" t="s">
        <v>58</v>
      </c>
      <c r="D19" s="14">
        <f>(C9*D9)+(C10*D10)+(C11*D11)+(C12*D12)+(C13*D13)+(C14*D14)+(C15*D15)+(C16*D16)+(C17*D17)+(C18*D18)</f>
        <v>0</v>
      </c>
      <c r="E19" s="14">
        <f>(C9*E9)+(C10*E10)+(C11*E11)+(C12*E12)+(C13*E13)+(C14*E14)+(C15*E15)+(C16*E16)+(C17*E17)+(C18*E18)</f>
        <v>0</v>
      </c>
      <c r="F19" s="10">
        <f>(C9*F9)+(C10*F10)+(C11*F11)+(C12*F12)+(C13*F13)+(C14*F14)+(C15*F15)+(C16*F16)+(C17*F17)+(C18*F18)</f>
        <v>0</v>
      </c>
      <c r="G19" s="14">
        <f>(C9*G9)+(C10*G10)+(C11*G11)+(C12*G12)+(C13*G13)+(C14*G14)+(C15*G15)+(C16*G16)+(C17*G17)+(C18*G18)</f>
        <v>0</v>
      </c>
      <c r="H19" s="18">
        <f>(C9*H9)+(C10*H10)+(C11*H11)+(C12*H12)+(C13*H13)+(C14*H14)+(C15*H15)+(C16*H16)+(C17*H17)+(C18*H18)</f>
        <v>0</v>
      </c>
      <c r="I19" s="14">
        <f>(C9*I9)+(C10*I10)+(C11*I11)+(C12*I12)+(C13*I13)+(C14*I14)+(C15*I15)+(C16*I16)+(C17*I17)+(C18*I18)</f>
        <v>0</v>
      </c>
      <c r="J19" s="10">
        <f>(C9*J9)+(C10*J10)+(C11*J11)+(C12*J12)+(C13*J13)+(C14*J14)+(C15*J15)+(C16*J16)+(C17*J17)+(C18*J18)</f>
        <v>0</v>
      </c>
      <c r="K19" s="10">
        <f>(C9*K9)+(C10*K10)+(C11*K11)+(C12*K12)+(C13*K13)+(C14*K14)+(C15*K15)+(C16*K16)+(C17*K17)+(C18*K18)</f>
        <v>0</v>
      </c>
      <c r="L19" s="14">
        <f>(C9*L9)+(C10*L10)+(C11*L11)+(C12*L12)+(C13*L13)+(C14*L14)+(C15*L15)+(C16*L16)+(C17*L17)+(C18*L18)</f>
        <v>0</v>
      </c>
      <c r="M19" s="19">
        <f>(C9*M9)+(C10*M10)+(C11*M11)+(C12*M12)+(C13*M13)+(C14*M14)+(C15*M15)+(C16*M16)+(C17*M17)+(C18*M18)</f>
        <v>0</v>
      </c>
      <c r="N19" s="10">
        <f>(C9*N9)+(C10*N10)+(C11*N11)+(C12*N12)+(C13*N13)+(C14*N14)+(C15*N15)+(C16*N16)+(C17*N17)+(C18*N18)</f>
        <v>0</v>
      </c>
      <c r="O19" s="10">
        <f>(C9*O9)+(C10*O10)+(C11*O11)+(C12*O12)+(C13*O13)+(C14*O14)+(C15*O15)+(C16*O16)+(C17*O17)+(C18*O18)</f>
        <v>0</v>
      </c>
      <c r="P19" s="10">
        <f>(C9*P9)+(C10*P10)+(C11*P11)+(C12*P12)+(C13*P13)+(C14*P14)+(C15*P15)+(C16*P16)+(C17*P17)+(C18*P18)</f>
        <v>0</v>
      </c>
      <c r="Q19" s="10">
        <f>(C9*Q9)+(C10*Q10)+(C11*Q11)+(C12*Q12)+(C13*Q13)+(C14*Q14)+(C15*Q15)+(C16*Q16)+(C17*Q17)+(C18*Q18)</f>
        <v>0</v>
      </c>
      <c r="R19" s="14">
        <f>(C9*R9)+(C10*R10)+(C11*R11)+(C12*R12)+(C13*R13)+(C14*R14)+(C15*R15)+(C16*R16)+(C17*R17)+(C18*R18)</f>
        <v>0</v>
      </c>
      <c r="S19" s="18">
        <f>(C9*S9)+(C10*S10)+(C11*S11)+(C12*S12)+(C13*S13)+(C14*S14)+(C15*S15)+(C16*S16)+(C17*S17)+(C18*S18)</f>
        <v>0</v>
      </c>
      <c r="T19" s="18">
        <f>(C9*T9)+(C10*T10)+(C11*T11)+(C12*T12)+(C13*T13)+(C14*T14)+(C15*T15)+(C16*T16)+(C17*T17)+(C18*T18)</f>
        <v>0</v>
      </c>
      <c r="U19" s="10">
        <f>(C9*U9)+(C10*U10)+(C11*U11)+(C12*U12)+(C13*U13)+(C14*U14)+(C15*U15)+(C16*U16)+(C17*U17)+(C18*U18)</f>
        <v>0</v>
      </c>
    </row>
    <row r="20" spans="1:21" ht="27.75" customHeight="1" x14ac:dyDescent="0.35">
      <c r="A20" s="21"/>
      <c r="B20" s="8"/>
      <c r="C20" s="25" t="s">
        <v>59</v>
      </c>
      <c r="D20" s="14">
        <f t="shared" ref="D20:U20" si="0">D19*12</f>
        <v>0</v>
      </c>
      <c r="E20" s="14">
        <f t="shared" si="0"/>
        <v>0</v>
      </c>
      <c r="F20" s="10">
        <f t="shared" si="0"/>
        <v>0</v>
      </c>
      <c r="G20" s="14">
        <f t="shared" si="0"/>
        <v>0</v>
      </c>
      <c r="H20" s="18">
        <f t="shared" si="0"/>
        <v>0</v>
      </c>
      <c r="I20" s="14">
        <f t="shared" si="0"/>
        <v>0</v>
      </c>
      <c r="J20" s="10">
        <f t="shared" si="0"/>
        <v>0</v>
      </c>
      <c r="K20" s="10">
        <f t="shared" si="0"/>
        <v>0</v>
      </c>
      <c r="L20" s="14">
        <f t="shared" si="0"/>
        <v>0</v>
      </c>
      <c r="M20" s="18">
        <f t="shared" si="0"/>
        <v>0</v>
      </c>
      <c r="N20" s="10">
        <f t="shared" si="0"/>
        <v>0</v>
      </c>
      <c r="O20" s="10">
        <f t="shared" si="0"/>
        <v>0</v>
      </c>
      <c r="P20" s="10">
        <f t="shared" si="0"/>
        <v>0</v>
      </c>
      <c r="Q20" s="10">
        <f t="shared" si="0"/>
        <v>0</v>
      </c>
      <c r="R20" s="14">
        <f t="shared" si="0"/>
        <v>0</v>
      </c>
      <c r="S20" s="18">
        <f t="shared" si="0"/>
        <v>0</v>
      </c>
      <c r="T20" s="18">
        <f t="shared" si="0"/>
        <v>0</v>
      </c>
      <c r="U20" s="10">
        <f t="shared" si="0"/>
        <v>0</v>
      </c>
    </row>
    <row r="22" spans="1:21" ht="14.25" customHeight="1" x14ac:dyDescent="0.3"/>
    <row r="23" spans="1:21" ht="14.25" customHeight="1" x14ac:dyDescent="0.3"/>
    <row r="24" spans="1:21" ht="14.25" customHeight="1" x14ac:dyDescent="0.3"/>
    <row r="25" spans="1:21" ht="14.25" customHeight="1" x14ac:dyDescent="0.3"/>
    <row r="26" spans="1:21" ht="14.25" customHeight="1" x14ac:dyDescent="0.3"/>
    <row r="27" spans="1:21" ht="14.25" customHeight="1" x14ac:dyDescent="0.3"/>
    <row r="28" spans="1:21" ht="14.25" customHeight="1" x14ac:dyDescent="0.3"/>
    <row r="29" spans="1:21" ht="14.25" customHeight="1" x14ac:dyDescent="0.3"/>
    <row r="30" spans="1:21" ht="14.25" customHeight="1" x14ac:dyDescent="0.3"/>
    <row r="31" spans="1:21" ht="14.25" customHeight="1" x14ac:dyDescent="0.3"/>
    <row r="32" spans="1:21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</sheetData>
  <sheetProtection sheet="1" objects="1" scenarios="1"/>
  <protectedRanges>
    <protectedRange algorithmName="SHA-512" hashValue="Y/i75Vt6u016NyPUYLR/atY5IFKwL7lvbPxdSEKTF/kxOPrJHUYSf3V+0L/mg6+9UITfotcAUa5t5U3Xj3kkTQ==" saltValue="XZMeqHceQRROXz1H1c7a9Q==" spinCount="100000" sqref="C9:C18" name="Intervalo1" securityDescriptor="O:WDG:WDD:(A;;CC;;;WD)"/>
  </protectedRanges>
  <mergeCells count="9">
    <mergeCell ref="A2:A7"/>
    <mergeCell ref="B2:C2"/>
    <mergeCell ref="B7:C7"/>
    <mergeCell ref="A9:A18"/>
    <mergeCell ref="B1:C1"/>
    <mergeCell ref="B3:C3"/>
    <mergeCell ref="B4:C4"/>
    <mergeCell ref="B5:C5"/>
    <mergeCell ref="B6:C6"/>
  </mergeCells>
  <pageMargins left="0.511811024" right="0.511811024" top="0.78740157499999996" bottom="0.78740157499999996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AsMinC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romeu</dc:creator>
  <cp:lastModifiedBy>Conselho MBTC</cp:lastModifiedBy>
  <dcterms:created xsi:type="dcterms:W3CDTF">2021-01-12T15:24:02Z</dcterms:created>
  <dcterms:modified xsi:type="dcterms:W3CDTF">2021-10-28T13:46:16Z</dcterms:modified>
</cp:coreProperties>
</file>